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36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<sst xmlns="http://schemas.openxmlformats.org/spreadsheetml/2006/main" count="45" uniqueCount="42">
  <si>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Baseline</t>
  </si>
  <si>
    <t>Every 12 weeks thereafter until age 4 and &gt;15kg</t>
  </si>
  <si>
    <t>Site:</t>
  </si>
  <si>
    <t>Sponsor:</t>
  </si>
  <si>
    <t>Brief Title:</t>
  </si>
  <si>
    <t>Study Title:</t>
  </si>
  <si>
    <t>No.of subjects to be enrolled:</t>
  </si>
  <si>
    <t>Protocol Number:</t>
  </si>
  <si>
    <t>PI:</t>
  </si>
  <si>
    <t>Phone:</t>
  </si>
  <si>
    <t>Coordinator:</t>
  </si>
  <si>
    <t>Procedure Name</t>
  </si>
  <si>
    <t>CPT Code</t>
  </si>
  <si>
    <t>Charge per Procedure</t>
  </si>
  <si>
    <t>Total Charges</t>
  </si>
  <si>
    <t>Final Visit</t>
  </si>
  <si>
    <t>Week 2</t>
  </si>
  <si>
    <t>Week 4</t>
  </si>
  <si>
    <t>Week 8</t>
  </si>
  <si>
    <t>Week 12</t>
  </si>
  <si>
    <t>Week 16</t>
  </si>
  <si>
    <t>Week 20</t>
  </si>
  <si>
    <t>Screening Day -10 to Day-1</t>
  </si>
  <si>
    <t>CHOA DIRECT COST</t>
  </si>
  <si>
    <t>ONE-TIME INVOICEABLE ADMINISTRATIVE FEES</t>
  </si>
  <si>
    <t>CHARGE</t>
  </si>
  <si>
    <t>Pharmacy Set Up Fee</t>
  </si>
  <si>
    <t>Pharmacy Maintenance Fee</t>
  </si>
  <si>
    <t>Pharmacy Close Out Fee</t>
  </si>
  <si>
    <t>TOTAL COST FOR STUDY</t>
  </si>
  <si>
    <t>CHOA</t>
  </si>
  <si>
    <t>CHOA TOTAL COST PER SUBJECT</t>
  </si>
  <si>
    <t>CHOA TOTAL STARTUP COST</t>
  </si>
  <si>
    <t># of CHOA Subjects</t>
  </si>
  <si>
    <t>Total Cost for All Subjects</t>
  </si>
  <si>
    <t>CHOA Total Startup Cost</t>
  </si>
  <si>
    <t>CHOA Total Cost per Subject</t>
  </si>
  <si>
    <t>CHOA INDIRECT COST (25%)</t>
  </si>
  <si>
    <t>Indirect Cost Rate:</t>
  </si>
  <si>
    <t>Project Period:</t>
  </si>
  <si>
    <t>GRAND TOTAL (#_ CHOA PTS)</t>
  </si>
  <si>
    <t>Date Prepared: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</si>
</sst>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1" fillId="33" borderId="10" xfId="0" applyFont="1" applyFill="1" applyBorder="1" applyAlignment="1">
      <alignment/>
    </xf>
    <xf numFmtId="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44" fontId="1" fillId="33" borderId="10" xfId="0" applyNumberFormat="1" applyFont="1" applyFill="1" applyBorder="1" applyAlignment="1">
      <alignment horizontal="center" wrapText="1"/>
    </xf>
    <xf numFmtId="44" fontId="1" fillId="33" borderId="11" xfId="0" applyNumberFormat="1" applyFont="1" applyFill="1" applyBorder="1" applyAlignment="1">
      <alignment horizontal="center" wrapText="1"/>
    </xf>
    <xf numFmtId="44" fontId="1" fillId="33" borderId="12" xfId="0" applyNumberFormat="1" applyFont="1" applyFill="1" applyBorder="1" applyAlignment="1">
      <alignment horizontal="center" wrapText="1"/>
    </xf>
    <xf numFmtId="44" fontId="1" fillId="33" borderId="10" xfId="0" applyNumberFormat="1" applyFon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1" fillId="0" borderId="0" xfId="0" applyNumberFormat="1" applyFont="1" applyFill="1" applyAlignment="1">
      <alignment wrapText="1"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1" fillId="0" borderId="11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0" xfId="0" applyNumberFormat="1" applyFont="1" applyFill="1" applyAlignment="1">
      <alignment/>
    </xf>
    <xf numFmtId="44" fontId="0" fillId="0" borderId="11" xfId="53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44" fontId="4" fillId="0" borderId="0" xfId="0" applyNumberFormat="1" applyFont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33" borderId="10" xfId="0" applyNumberFormat="1" applyFont="1" applyFill="1" applyBorder="1" applyAlignment="1">
      <alignment horizontal="center" wrapText="1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14" fontId="4" fillId="0" borderId="0" xfId="0" applyNumberFormat="1" applyFon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M28" sqref="M28"/>
    </sheetView>
  </sheetViews>
  <sheetFormatPr defaultColWidth="9.140625" defaultRowHeight="12.75"/>
  <cols>
    <col min="1" max="1" width="34.57421875" style="0" customWidth="1"/>
    <col min="2" max="2" width="11.421875" style="0" customWidth="1"/>
    <col min="3" max="3" width="10.7109375" style="23" customWidth="1"/>
    <col min="4" max="4" width="17.140625" style="23" customWidth="1"/>
    <col min="5" max="5" width="10.28125" style="23" customWidth="1"/>
    <col min="6" max="10" width="9.140625" style="23" customWidth="1"/>
    <col min="11" max="11" width="11.140625" style="23" customWidth="1"/>
    <col min="12" max="13" width="9.140625" style="23" customWidth="1"/>
    <col min="14" max="14" width="10.8515625" style="23" customWidth="1"/>
    <col min="15" max="15" width="11.421875" style="23" customWidth="1"/>
  </cols>
  <sheetData>
    <row r="1" spans="1:15" s="35" customFormat="1" ht="14.25">
      <c r="A1" s="32" t="s">
        <v>2</v>
      </c>
      <c r="B1" s="33"/>
      <c r="C1" s="34"/>
      <c r="D1" s="34" t="s">
        <v>8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35" customFormat="1" ht="14.25">
      <c r="A2" s="32" t="s">
        <v>3</v>
      </c>
      <c r="B2" s="33"/>
      <c r="C2" s="34"/>
      <c r="D2" s="34" t="s">
        <v>9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s="35" customFormat="1" ht="14.25">
      <c r="A3" s="32" t="s">
        <v>7</v>
      </c>
      <c r="B3" s="33"/>
      <c r="C3" s="34"/>
      <c r="D3" s="34" t="s">
        <v>10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32" customFormat="1" ht="14.25">
      <c r="A4" s="32" t="s">
        <v>4</v>
      </c>
      <c r="B4" s="36"/>
      <c r="C4" s="37"/>
      <c r="D4" s="37" t="s">
        <v>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s="35" customFormat="1" ht="14.25">
      <c r="A5" s="32" t="s">
        <v>6</v>
      </c>
      <c r="B5" s="36"/>
      <c r="C5" s="37"/>
      <c r="D5" s="3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35" customFormat="1" ht="14.25">
      <c r="A6" s="32" t="s">
        <v>38</v>
      </c>
      <c r="B6" s="38"/>
      <c r="C6" s="37"/>
      <c r="D6" s="37" t="s">
        <v>41</v>
      </c>
      <c r="E6" s="43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s="35" customFormat="1" ht="14.25">
      <c r="A7" s="32" t="s">
        <v>39</v>
      </c>
      <c r="B7" s="32"/>
      <c r="C7" s="37"/>
      <c r="D7" s="37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s="35" customFormat="1" ht="14.25">
      <c r="A8" s="32" t="s">
        <v>5</v>
      </c>
      <c r="B8" s="32"/>
      <c r="C8" s="37"/>
      <c r="D8" s="37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s="35" customFormat="1" ht="15">
      <c r="A9" s="39"/>
      <c r="B9" s="32"/>
      <c r="C9" s="37"/>
      <c r="D9" s="37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ht="12.75">
      <c r="A10" s="1"/>
    </row>
    <row r="11" spans="1:15" ht="63.75">
      <c r="A11" s="4" t="s">
        <v>11</v>
      </c>
      <c r="B11" s="5" t="s">
        <v>12</v>
      </c>
      <c r="C11" s="17" t="s">
        <v>13</v>
      </c>
      <c r="D11" s="18" t="s">
        <v>14</v>
      </c>
      <c r="E11" s="19" t="s">
        <v>22</v>
      </c>
      <c r="F11" s="20" t="s">
        <v>0</v>
      </c>
      <c r="G11" s="20" t="s">
        <v>16</v>
      </c>
      <c r="H11" s="20" t="s">
        <v>17</v>
      </c>
      <c r="I11" s="20" t="s">
        <v>18</v>
      </c>
      <c r="J11" s="20" t="s">
        <v>19</v>
      </c>
      <c r="K11" s="17" t="s">
        <v>20</v>
      </c>
      <c r="L11" s="17" t="s">
        <v>21</v>
      </c>
      <c r="M11" s="40">
        <v>24</v>
      </c>
      <c r="N11" s="17" t="s">
        <v>1</v>
      </c>
      <c r="O11" s="20" t="s">
        <v>15</v>
      </c>
    </row>
    <row r="12" spans="1:15" ht="12.75">
      <c r="A12" s="2"/>
      <c r="B12" s="2"/>
      <c r="C12" s="25"/>
      <c r="D12" s="26"/>
      <c r="E12" s="27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2.75">
      <c r="A13" s="2"/>
      <c r="B13" s="2"/>
      <c r="C13" s="25"/>
      <c r="D13" s="26"/>
      <c r="E13" s="27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2.75">
      <c r="A14" s="2"/>
      <c r="B14" s="2"/>
      <c r="C14" s="25"/>
      <c r="D14" s="26"/>
      <c r="E14" s="27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2"/>
      <c r="B15" s="2"/>
      <c r="C15" s="25"/>
      <c r="D15" s="26"/>
      <c r="E15" s="27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12.75">
      <c r="A16" s="2"/>
      <c r="B16" s="3"/>
      <c r="C16" s="25"/>
      <c r="D16" s="26"/>
      <c r="E16" s="27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2.75">
      <c r="A17" s="2"/>
      <c r="B17" s="3"/>
      <c r="C17" s="25"/>
      <c r="D17" s="26"/>
      <c r="E17" s="27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12.75">
      <c r="A18" s="2"/>
      <c r="B18" s="3"/>
      <c r="C18" s="25"/>
      <c r="D18" s="26"/>
      <c r="E18" s="27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2.75">
      <c r="A19" s="2"/>
      <c r="B19" s="3"/>
      <c r="C19" s="25"/>
      <c r="D19" s="26"/>
      <c r="E19" s="27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2"/>
      <c r="B20" s="3"/>
      <c r="C20" s="25"/>
      <c r="D20" s="26"/>
      <c r="E20" s="27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12.75">
      <c r="A21" s="2"/>
      <c r="B21" s="3"/>
      <c r="C21" s="25"/>
      <c r="D21" s="26"/>
      <c r="E21" s="27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12.75">
      <c r="A22" s="2"/>
      <c r="B22" s="3"/>
      <c r="C22" s="25"/>
      <c r="D22" s="26"/>
      <c r="E22" s="27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2"/>
      <c r="B23" s="2"/>
      <c r="C23" s="25"/>
      <c r="D23" s="26"/>
      <c r="E23" s="27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12.75">
      <c r="A24" s="2"/>
      <c r="B24" s="2"/>
      <c r="C24" s="25"/>
      <c r="D24" s="26"/>
      <c r="E24" s="27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2.75">
      <c r="A25" s="2"/>
      <c r="B25" s="2"/>
      <c r="C25" s="25"/>
      <c r="D25" s="26"/>
      <c r="E25" s="27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"/>
      <c r="B26" s="2"/>
      <c r="C26" s="25"/>
      <c r="D26" s="26"/>
      <c r="E26" s="27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2.75">
      <c r="A27" s="16"/>
      <c r="B27" s="15"/>
      <c r="C27" s="25"/>
      <c r="D27" s="31">
        <v>0</v>
      </c>
      <c r="E27" s="27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2.75">
      <c r="A28" s="2"/>
      <c r="B28" s="15"/>
      <c r="C28" s="25"/>
      <c r="D28" s="26">
        <f>SUM(D27:D27*0.22)</f>
        <v>0</v>
      </c>
      <c r="E28" s="27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12.75">
      <c r="A29" s="2"/>
      <c r="B29" s="15"/>
      <c r="C29" s="25"/>
      <c r="D29" s="26">
        <f>SUM(D27:D28)</f>
        <v>0</v>
      </c>
      <c r="E29" s="27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15" ht="12.75">
      <c r="A30" s="2"/>
      <c r="B30" s="2"/>
      <c r="C30" s="25"/>
      <c r="D30" s="26"/>
      <c r="E30" s="27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2.75">
      <c r="A31" s="2" t="s">
        <v>23</v>
      </c>
      <c r="B31" s="2"/>
      <c r="C31" s="25"/>
      <c r="D31" s="26">
        <f>SUM(D16:D30)</f>
        <v>0</v>
      </c>
      <c r="E31" s="27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2.75">
      <c r="A32" s="2" t="s">
        <v>37</v>
      </c>
      <c r="B32" s="2"/>
      <c r="C32" s="25"/>
      <c r="D32" s="26">
        <f>D31*25%</f>
        <v>0</v>
      </c>
      <c r="E32" s="27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s="1" customFormat="1" ht="12.75">
      <c r="A33" s="9" t="s">
        <v>31</v>
      </c>
      <c r="B33" s="2"/>
      <c r="C33" s="25"/>
      <c r="D33" s="28">
        <f>SUM(D31:D32)</f>
        <v>0</v>
      </c>
      <c r="E33" s="27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2.75">
      <c r="A34" s="1"/>
      <c r="B34" s="1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2.75">
      <c r="A35" s="1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3" ht="25.5">
      <c r="A36" s="6" t="s">
        <v>24</v>
      </c>
      <c r="B36" s="5" t="s">
        <v>25</v>
      </c>
      <c r="C36" s="29"/>
    </row>
    <row r="37" spans="1:3" ht="12.75">
      <c r="A37" s="7" t="s">
        <v>26</v>
      </c>
      <c r="B37" s="21">
        <v>750</v>
      </c>
      <c r="C37" s="24"/>
    </row>
    <row r="38" spans="1:15" ht="12.75">
      <c r="A38" s="10" t="s">
        <v>27</v>
      </c>
      <c r="B38" s="21">
        <v>240</v>
      </c>
      <c r="C38" s="24"/>
      <c r="N38" s="22"/>
      <c r="O38" s="30"/>
    </row>
    <row r="39" spans="1:3" ht="12.75">
      <c r="A39" s="8" t="s">
        <v>28</v>
      </c>
      <c r="B39" s="21">
        <v>250</v>
      </c>
      <c r="C39" s="24"/>
    </row>
    <row r="40" spans="1:3" ht="12.75">
      <c r="A40" s="11" t="s">
        <v>23</v>
      </c>
      <c r="B40" s="21">
        <f>SUM(B37:B39)</f>
        <v>1240</v>
      </c>
      <c r="C40" s="24"/>
    </row>
    <row r="41" spans="1:3" ht="12.75">
      <c r="A41" s="12" t="s">
        <v>37</v>
      </c>
      <c r="B41" s="21">
        <f>B40*25%</f>
        <v>310</v>
      </c>
      <c r="C41" s="24"/>
    </row>
    <row r="42" spans="1:3" ht="12.75">
      <c r="A42" s="9" t="s">
        <v>32</v>
      </c>
      <c r="B42" s="41">
        <f>SUM(B40:B41)</f>
        <v>1550</v>
      </c>
      <c r="C42" s="24"/>
    </row>
    <row r="43" spans="1:3" ht="12.75">
      <c r="A43" s="1"/>
      <c r="B43" s="1"/>
      <c r="C43" s="24"/>
    </row>
    <row r="45" spans="1:2" ht="12.75">
      <c r="A45" s="14" t="s">
        <v>29</v>
      </c>
      <c r="B45" s="5" t="s">
        <v>30</v>
      </c>
    </row>
    <row r="46" spans="1:2" ht="12.75">
      <c r="A46" s="13" t="s">
        <v>36</v>
      </c>
      <c r="B46" s="21">
        <f>D33</f>
        <v>0</v>
      </c>
    </row>
    <row r="47" spans="1:2" ht="12.75">
      <c r="A47" s="2" t="s">
        <v>33</v>
      </c>
      <c r="B47" s="21"/>
    </row>
    <row r="48" spans="1:2" ht="12.75">
      <c r="A48" s="13" t="s">
        <v>34</v>
      </c>
      <c r="B48" s="21">
        <f>B46*B47</f>
        <v>0</v>
      </c>
    </row>
    <row r="49" spans="1:2" ht="12.75">
      <c r="A49" s="13" t="s">
        <v>35</v>
      </c>
      <c r="B49" s="21">
        <f>B42</f>
        <v>1550</v>
      </c>
    </row>
    <row r="50" spans="1:2" ht="12.75">
      <c r="A50" s="9" t="s">
        <v>40</v>
      </c>
      <c r="B50" s="42">
        <f>SUM(B48:B49)</f>
        <v>1550</v>
      </c>
    </row>
  </sheetData>
  <sheetProtection/>
  <printOptions/>
  <pageMargins left="0.75" right="0.75" top="1" bottom="1" header="0.5" footer="0.5"/>
  <pageSetup fitToHeight="1" fitToWidth="1" horizontalDpi="1200" verticalDpi="1200" orientation="landscape" scale="69" r:id="rId1"/>
  <headerFooter alignWithMargins="0">
    <oddHeader>&amp;C&amp;"Arial,Bold"&amp;11Children's Healthcare of Atlanta Budget
(CHOA)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Healthcare Of Atlanta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Trial Schedule of Event Budget Form</dc:title>
  <dc:subject/>
  <dc:creator>ashley baker</dc:creator>
  <cp:keywords/>
  <dc:description/>
  <cp:lastModifiedBy>Chuong Pham</cp:lastModifiedBy>
  <cp:lastPrinted>2009-01-30T15:11:07Z</cp:lastPrinted>
  <dcterms:created xsi:type="dcterms:W3CDTF">2009-01-26T17:35:04Z</dcterms:created>
  <dcterms:modified xsi:type="dcterms:W3CDTF">2013-10-24T18:08:52Z</dcterms:modified>
  <cp:category/>
  <cp:version/>
  <cp:contentType/>
  <cp:contentStatus/>
</cp:coreProperties>
</file>